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81C3ACFB-E0FD-4865-BD4B-F62885971B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6_МБСНУ Фокинского" sheetId="1" r:id="rId1"/>
  </sheets>
  <definedNames>
    <definedName name="_xlnm.Print_Titles" localSheetId="0">'Смета 02-01-06_МБСНУ Фокинского'!$7:$7</definedName>
    <definedName name="_xlnm.Print_Area" localSheetId="0">'Смета 02-01-06_МБСНУ Фокинского'!$A$1:$F$15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2" i="1"/>
  <c r="A11" i="1"/>
  <c r="A10" i="1"/>
  <c r="A9" i="1"/>
</calcChain>
</file>

<file path=xl/sharedStrings.xml><?xml version="1.0" encoding="utf-8"?>
<sst xmlns="http://schemas.openxmlformats.org/spreadsheetml/2006/main" count="37" uniqueCount="31">
  <si>
    <t>№ п/п</t>
  </si>
  <si>
    <t>№ в ЛСР</t>
  </si>
  <si>
    <t>Наименование работ</t>
  </si>
  <si>
    <t>Ед.
изм.</t>
  </si>
  <si>
    <t>Кол-во</t>
  </si>
  <si>
    <t>Раздел 1. Земляные работы и укладка плит</t>
  </si>
  <si>
    <t>1</t>
  </si>
  <si>
    <t>Планировка площадей бульдозерами мощностью: 132 кВт (180 л.с.)</t>
  </si>
  <si>
    <t>1000 м2</t>
  </si>
  <si>
    <t xml:space="preserve">1 </t>
  </si>
  <si>
    <t>2</t>
  </si>
  <si>
    <t>Устройство подстилающих и выравнивающих слоев оснований: из песчано-гравийной смеси, дресвы</t>
  </si>
  <si>
    <t>100 м3</t>
  </si>
  <si>
    <t>3</t>
  </si>
  <si>
    <t>Смесь песчано-гравийная природная</t>
  </si>
  <si>
    <t>м3</t>
  </si>
  <si>
    <t>4</t>
  </si>
  <si>
    <t>Устройство дорожных покрытий из сборных прямоугольных железобетонных плит площадью: свыше 10,5 м2</t>
  </si>
  <si>
    <t>5</t>
  </si>
  <si>
    <t>Плиты дорожные ПДН 6,0х2,0х0,14 серия 3.503.1-91 вып.1</t>
  </si>
  <si>
    <t>шт</t>
  </si>
  <si>
    <t>Ведомость объёмов работ №6</t>
  </si>
  <si>
    <t>Приложение В6</t>
  </si>
  <si>
    <t>к техническому заданию</t>
  </si>
  <si>
    <t>Примечание</t>
  </si>
  <si>
    <t>12*144/1000 *2</t>
  </si>
  <si>
    <t>12*144*0,1/100 *2</t>
  </si>
  <si>
    <t>172,8*1,2 *2</t>
  </si>
  <si>
    <t>(6*2*0,14*144) / 100 *2</t>
  </si>
  <si>
    <t>144*2</t>
  </si>
  <si>
    <r>
      <rPr>
        <b/>
        <sz val="9"/>
        <color rgb="FF000000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color rgb="FF000000"/>
        <rFont val="Arial"/>
        <family val="2"/>
        <charset val="204"/>
      </rPr>
      <t xml:space="preserve">
Площадки МБСНУ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</si>
</sst>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right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0" fillId="0" borderId="0" xfId="0" applyBorder="1"/>
    <xf numFmtId="0" fontId="10" fillId="0" borderId="1" xfId="0" applyFont="1" applyBorder="1"/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6"/>
  <sheetViews>
    <sheetView tabSelected="1" zoomScaleNormal="100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8" width="107.85546875" style="3" hidden="1" customWidth="1"/>
    <col min="19" max="21" width="49.42578125" style="4" hidden="1" customWidth="1"/>
    <col min="22" max="24" width="47" style="5" hidden="1" customWidth="1"/>
    <col min="25" max="27" width="49.42578125" style="4" hidden="1" customWidth="1"/>
    <col min="28" max="30" width="47" style="5" hidden="1" customWidth="1"/>
    <col min="31" max="16384" width="9.140625" style="2"/>
  </cols>
  <sheetData>
    <row r="1" spans="1:30" ht="11.25" customHeight="1" x14ac:dyDescent="0.2">
      <c r="F1" s="23" t="s">
        <v>22</v>
      </c>
    </row>
    <row r="2" spans="1:30" ht="11.25" customHeight="1" x14ac:dyDescent="0.2">
      <c r="F2" s="22" t="s">
        <v>23</v>
      </c>
    </row>
    <row r="4" spans="1:30" customFormat="1" ht="18" x14ac:dyDescent="0.25">
      <c r="A4" s="30" t="s">
        <v>21</v>
      </c>
      <c r="B4" s="30"/>
      <c r="C4" s="30"/>
      <c r="D4" s="30"/>
      <c r="E4" s="30"/>
      <c r="F4" s="30"/>
    </row>
    <row r="5" spans="1:30" customFormat="1" ht="37.5" customHeight="1" x14ac:dyDescent="0.25">
      <c r="A5" s="28" t="s">
        <v>30</v>
      </c>
      <c r="B5" s="29"/>
      <c r="C5" s="29"/>
      <c r="D5" s="29"/>
      <c r="E5" s="29"/>
      <c r="F5" s="29"/>
    </row>
    <row r="6" spans="1:30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24" t="s">
        <v>24</v>
      </c>
    </row>
    <row r="7" spans="1:30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  <c r="O7">
        <v>2</v>
      </c>
    </row>
    <row r="8" spans="1:30" customFormat="1" ht="15" x14ac:dyDescent="0.25">
      <c r="A8" s="31" t="s">
        <v>5</v>
      </c>
      <c r="B8" s="31"/>
      <c r="C8" s="31"/>
      <c r="D8" s="31"/>
      <c r="E8" s="31"/>
      <c r="F8" s="31"/>
      <c r="R8" s="11" t="s">
        <v>5</v>
      </c>
    </row>
    <row r="9" spans="1:30" customFormat="1" ht="22.5" x14ac:dyDescent="0.25">
      <c r="A9" s="12">
        <f>IF(H9&lt;&gt;"",COUNTA(H$3:H9),"")</f>
        <v>1</v>
      </c>
      <c r="B9" s="13" t="s">
        <v>6</v>
      </c>
      <c r="C9" s="14" t="s">
        <v>7</v>
      </c>
      <c r="D9" s="15" t="s">
        <v>8</v>
      </c>
      <c r="E9" s="27">
        <v>3.456</v>
      </c>
      <c r="F9" s="14" t="s">
        <v>25</v>
      </c>
      <c r="H9" s="2" t="s">
        <v>9</v>
      </c>
      <c r="R9" s="11"/>
    </row>
    <row r="10" spans="1:30" customFormat="1" ht="33.75" x14ac:dyDescent="0.25">
      <c r="A10" s="12">
        <f>IF(H10&lt;&gt;"",COUNTA(H$3:H10),"")</f>
        <v>2</v>
      </c>
      <c r="B10" s="13" t="s">
        <v>10</v>
      </c>
      <c r="C10" s="14" t="s">
        <v>11</v>
      </c>
      <c r="D10" s="15" t="s">
        <v>12</v>
      </c>
      <c r="E10" s="27">
        <v>3.456</v>
      </c>
      <c r="F10" s="14" t="s">
        <v>26</v>
      </c>
      <c r="H10" s="2" t="s">
        <v>9</v>
      </c>
      <c r="R10" s="11"/>
    </row>
    <row r="11" spans="1:30" customFormat="1" ht="15" x14ac:dyDescent="0.25">
      <c r="A11" s="12">
        <f>IF(H11&lt;&gt;"",COUNTA(H$3:H11),"")</f>
        <v>3</v>
      </c>
      <c r="B11" s="13" t="s">
        <v>13</v>
      </c>
      <c r="C11" s="14" t="s">
        <v>14</v>
      </c>
      <c r="D11" s="15" t="s">
        <v>15</v>
      </c>
      <c r="E11" s="27">
        <v>414.72</v>
      </c>
      <c r="F11" s="14" t="s">
        <v>27</v>
      </c>
      <c r="H11" s="2" t="s">
        <v>9</v>
      </c>
      <c r="R11" s="11"/>
    </row>
    <row r="12" spans="1:30" customFormat="1" ht="45" x14ac:dyDescent="0.25">
      <c r="A12" s="12">
        <f>IF(H12&lt;&gt;"",COUNTA(H$3:H12),"")</f>
        <v>4</v>
      </c>
      <c r="B12" s="13" t="s">
        <v>16</v>
      </c>
      <c r="C12" s="14" t="s">
        <v>17</v>
      </c>
      <c r="D12" s="15" t="s">
        <v>12</v>
      </c>
      <c r="E12" s="27">
        <v>4.8384</v>
      </c>
      <c r="F12" s="14" t="s">
        <v>28</v>
      </c>
      <c r="H12" s="2" t="s">
        <v>9</v>
      </c>
      <c r="R12" s="11"/>
    </row>
    <row r="13" spans="1:30" customFormat="1" ht="22.5" x14ac:dyDescent="0.25">
      <c r="A13" s="12">
        <f>IF(H13&lt;&gt;"",COUNTA(H$3:H13),"")</f>
        <v>5</v>
      </c>
      <c r="B13" s="13" t="s">
        <v>18</v>
      </c>
      <c r="C13" s="14" t="s">
        <v>19</v>
      </c>
      <c r="D13" s="15" t="s">
        <v>20</v>
      </c>
      <c r="E13" s="27">
        <v>288</v>
      </c>
      <c r="F13" s="14" t="s">
        <v>29</v>
      </c>
      <c r="H13" s="2" t="s">
        <v>9</v>
      </c>
      <c r="R13" s="11"/>
    </row>
    <row r="14" spans="1:30" s="16" customFormat="1" ht="19.5" customHeight="1" x14ac:dyDescent="0.2">
      <c r="A14" s="17"/>
      <c r="C14" s="25"/>
      <c r="D14" s="25"/>
      <c r="E14" s="25"/>
      <c r="F14" s="25"/>
      <c r="R14" s="18"/>
      <c r="S14" s="19"/>
      <c r="T14" s="19"/>
      <c r="U14" s="19"/>
      <c r="V14" s="20"/>
      <c r="W14" s="20"/>
      <c r="X14" s="20"/>
      <c r="Y14" s="19"/>
      <c r="Z14" s="19"/>
      <c r="AA14" s="19"/>
      <c r="AB14" s="20"/>
      <c r="AC14" s="20"/>
      <c r="AD14" s="20"/>
    </row>
    <row r="16" spans="1:30" customFormat="1" ht="15" x14ac:dyDescent="0.25">
      <c r="A16" s="26"/>
      <c r="B16" s="21"/>
      <c r="C16" s="26"/>
      <c r="D16" s="21"/>
      <c r="E16" s="26"/>
      <c r="F16" s="26"/>
    </row>
  </sheetData>
  <mergeCells count="3">
    <mergeCell ref="A5:F5"/>
    <mergeCell ref="A4:F4"/>
    <mergeCell ref="A8:F8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02-01-06_МБСНУ Фокинского</vt:lpstr>
      <vt:lpstr>'Смета 02-01-06_МБСНУ Фокинского'!Заголовки_для_печати</vt:lpstr>
      <vt:lpstr>'Смета 02-01-06_МБСНУ Фокинского'!Область_печати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2025-12-02T07:23:51Z</dcterms:modified>
</cp:coreProperties>
</file>